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Nevezők" sheetId="1" r:id="rId1"/>
    <sheet name="Mérkőzések" sheetId="2" r:id="rId2"/>
    <sheet name="Tábla" sheetId="3" r:id="rId3"/>
  </sheets>
  <definedNames/>
  <calcPr fullCalcOnLoad="1"/>
</workbook>
</file>

<file path=xl/sharedStrings.xml><?xml version="1.0" encoding="utf-8"?>
<sst xmlns="http://schemas.openxmlformats.org/spreadsheetml/2006/main" count="168" uniqueCount="60">
  <si>
    <t xml:space="preserve">Éltex 31. Országos Egyéni Squash Bajnokság - Női főtábla 2019. 5. 31. - 6. 2. </t>
  </si>
  <si>
    <t>#</t>
  </si>
  <si>
    <t>Játékos neve</t>
  </si>
  <si>
    <t>Chukwu Hannah (1)</t>
  </si>
  <si>
    <t>1. KIEMELT</t>
  </si>
  <si>
    <t>Csókási Gabriella (2)</t>
  </si>
  <si>
    <t>2. KIEMEKT</t>
  </si>
  <si>
    <t>Kiss Máté Csenge(3/4)</t>
  </si>
  <si>
    <t>3-4 KIEMELT</t>
  </si>
  <si>
    <t>Guti Judit (3/4)</t>
  </si>
  <si>
    <t>Udvardi Leonóra</t>
  </si>
  <si>
    <t>Szűcs Liza</t>
  </si>
  <si>
    <t>Csókási Eszter</t>
  </si>
  <si>
    <t>Szombati Edina</t>
  </si>
  <si>
    <t>Nagy Sára</t>
  </si>
  <si>
    <t>Agárdy Anna</t>
  </si>
  <si>
    <t>bye</t>
  </si>
  <si>
    <t>Mérkőzés</t>
  </si>
  <si>
    <t>Eredmény</t>
  </si>
  <si>
    <t>Kezdés</t>
  </si>
  <si>
    <t>Pálya</t>
  </si>
  <si>
    <t>Végeredmény</t>
  </si>
  <si>
    <t xml:space="preserve"> - </t>
  </si>
  <si>
    <t xml:space="preserve"> : </t>
  </si>
  <si>
    <t>1. kör</t>
  </si>
  <si>
    <t xml:space="preserve"> --</t>
  </si>
  <si>
    <t>1.</t>
  </si>
  <si>
    <t>2.</t>
  </si>
  <si>
    <t>3.</t>
  </si>
  <si>
    <t>4.</t>
  </si>
  <si>
    <t>5.</t>
  </si>
  <si>
    <t>6.</t>
  </si>
  <si>
    <t>7.</t>
  </si>
  <si>
    <t xml:space="preserve"> 9 - 16</t>
  </si>
  <si>
    <t>8.</t>
  </si>
  <si>
    <t>9.</t>
  </si>
  <si>
    <t>10.</t>
  </si>
  <si>
    <t>11.</t>
  </si>
  <si>
    <t xml:space="preserve"> 1 - 8</t>
  </si>
  <si>
    <t>12.</t>
  </si>
  <si>
    <t>13.</t>
  </si>
  <si>
    <t>14.</t>
  </si>
  <si>
    <t>15.</t>
  </si>
  <si>
    <t xml:space="preserve"> 13 - 16</t>
  </si>
  <si>
    <t>16.</t>
  </si>
  <si>
    <t xml:space="preserve"> 9 - 12</t>
  </si>
  <si>
    <t xml:space="preserve"> 5 - 8</t>
  </si>
  <si>
    <t xml:space="preserve"> 1 - 4</t>
  </si>
  <si>
    <t xml:space="preserve"> 15 - 16</t>
  </si>
  <si>
    <t xml:space="preserve"> 13 - 14</t>
  </si>
  <si>
    <t xml:space="preserve"> 11 - 12</t>
  </si>
  <si>
    <t xml:space="preserve"> 9 - 10</t>
  </si>
  <si>
    <t xml:space="preserve"> 7 - 8 </t>
  </si>
  <si>
    <t xml:space="preserve"> 5 - 6 </t>
  </si>
  <si>
    <t xml:space="preserve"> 3 - 4</t>
  </si>
  <si>
    <t xml:space="preserve"> 1 - 2</t>
  </si>
  <si>
    <t>3 - 4 HELYÉRT</t>
  </si>
  <si>
    <t xml:space="preserve"> 5 - 8 HELYÉER</t>
  </si>
  <si>
    <t>5 - 6 HELYÉRT</t>
  </si>
  <si>
    <t xml:space="preserve"> 7 - 8 HELYÉRT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</si>
</sst>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"/>
    <numFmt numFmtId="166" formatCode="MMM\ D/"/>
    <numFmt numFmtId="167" formatCode="H:MM;@"/>
    <numFmt numFmtId="168" formatCode="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/>
    </xf>
    <xf numFmtId="164" fontId="0" fillId="0" borderId="1" xfId="0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0" fillId="2" borderId="1" xfId="0" applyFill="1" applyBorder="1" applyAlignment="1">
      <alignment horizontal="center" vertical="center"/>
    </xf>
    <xf numFmtId="164" fontId="0" fillId="2" borderId="2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4" fontId="0" fillId="3" borderId="1" xfId="0" applyFill="1" applyBorder="1" applyAlignment="1">
      <alignment horizontal="center" vertical="center"/>
    </xf>
    <xf numFmtId="164" fontId="0" fillId="2" borderId="4" xfId="0" applyFont="1" applyFill="1" applyBorder="1" applyAlignment="1">
      <alignment horizontal="center"/>
    </xf>
    <xf numFmtId="164" fontId="0" fillId="4" borderId="1" xfId="0" applyFill="1" applyBorder="1" applyAlignment="1">
      <alignment horizontal="center" vertical="center"/>
    </xf>
    <xf numFmtId="166" fontId="0" fillId="4" borderId="2" xfId="0" applyNumberFormat="1" applyFont="1" applyFill="1" applyBorder="1" applyAlignment="1">
      <alignment horizontal="center"/>
    </xf>
    <xf numFmtId="166" fontId="0" fillId="4" borderId="3" xfId="0" applyNumberFormat="1" applyFont="1" applyFill="1" applyBorder="1" applyAlignment="1">
      <alignment horizontal="center"/>
    </xf>
    <xf numFmtId="166" fontId="0" fillId="4" borderId="4" xfId="0" applyNumberFormat="1" applyFont="1" applyFill="1" applyBorder="1" applyAlignment="1">
      <alignment horizontal="center"/>
    </xf>
    <xf numFmtId="164" fontId="0" fillId="5" borderId="1" xfId="0" applyFill="1" applyBorder="1" applyAlignment="1">
      <alignment horizontal="center" vertical="center"/>
    </xf>
    <xf numFmtId="164" fontId="0" fillId="5" borderId="2" xfId="0" applyFont="1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4" fontId="0" fillId="5" borderId="4" xfId="0" applyFont="1" applyFill="1" applyBorder="1" applyAlignment="1">
      <alignment horizontal="center"/>
    </xf>
    <xf numFmtId="164" fontId="0" fillId="6" borderId="1" xfId="0" applyFill="1" applyBorder="1" applyAlignment="1">
      <alignment horizontal="center" vertical="center"/>
    </xf>
    <xf numFmtId="164" fontId="0" fillId="6" borderId="2" xfId="0" applyFont="1" applyFill="1" applyBorder="1" applyAlignment="1">
      <alignment horizontal="center"/>
    </xf>
    <xf numFmtId="164" fontId="0" fillId="6" borderId="4" xfId="0" applyFont="1" applyFill="1" applyBorder="1" applyAlignment="1">
      <alignment horizontal="center"/>
    </xf>
    <xf numFmtId="164" fontId="0" fillId="7" borderId="1" xfId="0" applyFill="1" applyBorder="1" applyAlignment="1">
      <alignment horizontal="center" vertical="center"/>
    </xf>
    <xf numFmtId="164" fontId="0" fillId="7" borderId="2" xfId="0" applyFont="1" applyFill="1" applyBorder="1" applyAlignment="1">
      <alignment horizontal="center"/>
    </xf>
    <xf numFmtId="164" fontId="0" fillId="7" borderId="4" xfId="0" applyFont="1" applyFill="1" applyBorder="1" applyAlignment="1">
      <alignment horizontal="center"/>
    </xf>
    <xf numFmtId="164" fontId="0" fillId="8" borderId="1" xfId="0" applyFill="1" applyBorder="1" applyAlignment="1">
      <alignment horizontal="center" vertical="center"/>
    </xf>
    <xf numFmtId="164" fontId="0" fillId="8" borderId="2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9" borderId="1" xfId="0" applyFill="1" applyBorder="1" applyAlignment="1">
      <alignment horizontal="center" vertical="center"/>
    </xf>
    <xf numFmtId="164" fontId="0" fillId="9" borderId="1" xfId="0" applyFont="1" applyFill="1" applyBorder="1" applyAlignment="1">
      <alignment horizontal="center"/>
    </xf>
    <xf numFmtId="164" fontId="0" fillId="10" borderId="1" xfId="0" applyFill="1" applyBorder="1" applyAlignment="1">
      <alignment horizontal="center" vertical="center"/>
    </xf>
    <xf numFmtId="164" fontId="0" fillId="10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11" borderId="1" xfId="0" applyFill="1" applyBorder="1" applyAlignment="1">
      <alignment horizontal="center" vertical="center"/>
    </xf>
    <xf numFmtId="164" fontId="0" fillId="11" borderId="1" xfId="0" applyFont="1" applyFill="1" applyBorder="1" applyAlignment="1">
      <alignment horizontal="center"/>
    </xf>
    <xf numFmtId="164" fontId="0" fillId="12" borderId="1" xfId="0" applyFill="1" applyBorder="1" applyAlignment="1">
      <alignment horizontal="center" vertical="center"/>
    </xf>
    <xf numFmtId="164" fontId="0" fillId="12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7" fillId="0" borderId="0" xfId="0" applyFont="1" applyAlignment="1">
      <alignment horizontal="left" vertical="center"/>
    </xf>
    <xf numFmtId="164" fontId="7" fillId="0" borderId="0" xfId="0" applyFont="1" applyAlignment="1">
      <alignment horizontal="right" vertical="center"/>
    </xf>
    <xf numFmtId="167" fontId="8" fillId="0" borderId="0" xfId="0" applyNumberFormat="1" applyFont="1" applyAlignment="1">
      <alignment horizontal="center" vertic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0" fillId="0" borderId="0" xfId="0" applyFill="1" applyBorder="1" applyAlignment="1">
      <alignment/>
    </xf>
    <xf numFmtId="164" fontId="9" fillId="0" borderId="6" xfId="0" applyFont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0" fillId="13" borderId="1" xfId="0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left" vertical="center"/>
    </xf>
    <xf numFmtId="167" fontId="8" fillId="0" borderId="0" xfId="0" applyNumberFormat="1" applyFont="1" applyAlignment="1">
      <alignment horizontal="right" vertical="center"/>
    </xf>
    <xf numFmtId="164" fontId="9" fillId="0" borderId="0" xfId="0" applyFont="1" applyAlignment="1">
      <alignment horizontal="center" vertical="center"/>
    </xf>
    <xf numFmtId="164" fontId="9" fillId="0" borderId="0" xfId="0" applyFont="1" applyFill="1" applyBorder="1" applyAlignment="1">
      <alignment vertical="center"/>
    </xf>
    <xf numFmtId="164" fontId="7" fillId="0" borderId="0" xfId="0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right" vertical="center"/>
    </xf>
    <xf numFmtId="164" fontId="9" fillId="0" borderId="0" xfId="0" applyFont="1" applyFill="1" applyBorder="1" applyAlignment="1">
      <alignment/>
    </xf>
    <xf numFmtId="164" fontId="9" fillId="0" borderId="0" xfId="0" applyFont="1" applyAlignment="1">
      <alignment horizontal="right"/>
    </xf>
    <xf numFmtId="164" fontId="9" fillId="0" borderId="6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7" fontId="8" fillId="0" borderId="0" xfId="0" applyNumberFormat="1" applyFont="1" applyFill="1" applyBorder="1" applyAlignment="1">
      <alignment horizontal="left" vertical="center"/>
    </xf>
    <xf numFmtId="167" fontId="8" fillId="0" borderId="0" xfId="0" applyNumberFormat="1" applyFont="1" applyBorder="1" applyAlignment="1">
      <alignment horizontal="right" vertical="center"/>
    </xf>
    <xf numFmtId="164" fontId="9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"/>
    </sheetView>
  </sheetViews>
  <sheetFormatPr defaultColWidth="8.00390625" defaultRowHeight="15"/>
  <cols>
    <col min="1" max="1" width="3.00390625" style="1" customWidth="1"/>
    <col min="2" max="2" width="9.140625" style="0" customWidth="1"/>
    <col min="3" max="3" width="9.8515625" style="2" customWidth="1"/>
    <col min="4" max="6" width="9.00390625" style="0" customWidth="1"/>
    <col min="7" max="7" width="20.7109375" style="0" customWidth="1"/>
    <col min="8" max="16384" width="9.00390625" style="0" customWidth="1"/>
  </cols>
  <sheetData>
    <row r="1" spans="1:13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6:8" s="4" customFormat="1" ht="15">
      <c r="F2" s="5" t="s">
        <v>1</v>
      </c>
      <c r="G2" s="5" t="s">
        <v>2</v>
      </c>
      <c r="H2" s="6"/>
    </row>
    <row r="3" spans="1:8" ht="15">
      <c r="A3"/>
      <c r="C3"/>
      <c r="F3" s="7">
        <v>1</v>
      </c>
      <c r="G3" s="8" t="s">
        <v>3</v>
      </c>
      <c r="H3" s="2" t="s">
        <v>4</v>
      </c>
    </row>
    <row r="4" spans="1:8" ht="15">
      <c r="A4"/>
      <c r="C4"/>
      <c r="F4" s="7">
        <v>2</v>
      </c>
      <c r="G4" s="8" t="s">
        <v>5</v>
      </c>
      <c r="H4" s="2" t="s">
        <v>6</v>
      </c>
    </row>
    <row r="5" spans="1:8" ht="15">
      <c r="A5"/>
      <c r="C5"/>
      <c r="F5" s="7">
        <v>3</v>
      </c>
      <c r="G5" s="8" t="s">
        <v>7</v>
      </c>
      <c r="H5" s="2" t="s">
        <v>8</v>
      </c>
    </row>
    <row r="6" spans="1:8" ht="15">
      <c r="A6"/>
      <c r="C6"/>
      <c r="F6" s="7">
        <v>4</v>
      </c>
      <c r="G6" s="8" t="s">
        <v>9</v>
      </c>
      <c r="H6" s="2" t="s">
        <v>8</v>
      </c>
    </row>
    <row r="7" spans="1:8" ht="15">
      <c r="A7"/>
      <c r="C7"/>
      <c r="F7" s="7">
        <v>5</v>
      </c>
      <c r="G7" s="8" t="s">
        <v>10</v>
      </c>
      <c r="H7" s="2"/>
    </row>
    <row r="8" spans="1:8" ht="15">
      <c r="A8"/>
      <c r="C8"/>
      <c r="F8" s="7">
        <v>6</v>
      </c>
      <c r="G8" s="8" t="s">
        <v>11</v>
      </c>
      <c r="H8" s="2"/>
    </row>
    <row r="9" spans="1:8" ht="15">
      <c r="A9"/>
      <c r="C9"/>
      <c r="F9" s="7">
        <v>7</v>
      </c>
      <c r="G9" s="8" t="s">
        <v>12</v>
      </c>
      <c r="H9" s="2"/>
    </row>
    <row r="10" spans="1:8" ht="15">
      <c r="A10"/>
      <c r="C10"/>
      <c r="F10" s="7">
        <v>8</v>
      </c>
      <c r="G10" s="8" t="s">
        <v>13</v>
      </c>
      <c r="H10" s="2"/>
    </row>
    <row r="11" spans="1:8" ht="15">
      <c r="A11"/>
      <c r="C11"/>
      <c r="F11" s="7">
        <v>9</v>
      </c>
      <c r="G11" s="8" t="s">
        <v>14</v>
      </c>
      <c r="H11" s="2"/>
    </row>
    <row r="12" spans="1:8" ht="15">
      <c r="A12"/>
      <c r="C12"/>
      <c r="F12" s="7">
        <v>10</v>
      </c>
      <c r="G12" s="8" t="s">
        <v>15</v>
      </c>
      <c r="H12" s="2"/>
    </row>
    <row r="13" spans="1:8" ht="15">
      <c r="A13"/>
      <c r="C13"/>
      <c r="F13" s="7">
        <v>11</v>
      </c>
      <c r="G13" s="8" t="s">
        <v>16</v>
      </c>
      <c r="H13" s="2"/>
    </row>
    <row r="14" spans="1:8" ht="15">
      <c r="A14"/>
      <c r="C14"/>
      <c r="F14" s="7">
        <v>12</v>
      </c>
      <c r="G14" s="8" t="s">
        <v>16</v>
      </c>
      <c r="H14" s="2"/>
    </row>
    <row r="15" spans="1:8" ht="15">
      <c r="A15"/>
      <c r="C15"/>
      <c r="F15" s="7">
        <v>13</v>
      </c>
      <c r="G15" s="8" t="s">
        <v>16</v>
      </c>
      <c r="H15" s="2"/>
    </row>
    <row r="16" spans="1:8" ht="15">
      <c r="A16"/>
      <c r="C16"/>
      <c r="F16" s="7">
        <v>14</v>
      </c>
      <c r="G16" s="8" t="s">
        <v>16</v>
      </c>
      <c r="H16" s="2"/>
    </row>
    <row r="17" spans="1:8" ht="15">
      <c r="A17"/>
      <c r="C17"/>
      <c r="F17" s="7">
        <v>15</v>
      </c>
      <c r="G17" s="8" t="s">
        <v>16</v>
      </c>
      <c r="H17" s="2"/>
    </row>
    <row r="18" spans="1:8" ht="15">
      <c r="A18"/>
      <c r="C18"/>
      <c r="F18" s="7">
        <v>16</v>
      </c>
      <c r="G18" s="8" t="s">
        <v>16</v>
      </c>
      <c r="H18" s="2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7">
      <selection activeCell="I26" sqref="I26"/>
    </sheetView>
  </sheetViews>
  <sheetFormatPr defaultColWidth="8.00390625" defaultRowHeight="15"/>
  <cols>
    <col min="1" max="1" width="3.00390625" style="1" customWidth="1"/>
    <col min="2" max="2" width="20.7109375" style="1" customWidth="1"/>
    <col min="3" max="3" width="2.57421875" style="1" customWidth="1"/>
    <col min="4" max="4" width="20.7109375" style="1" customWidth="1"/>
    <col min="5" max="5" width="3.7109375" style="1" customWidth="1"/>
    <col min="6" max="6" width="2.421875" style="1" customWidth="1"/>
    <col min="7" max="7" width="3.7109375" style="1" customWidth="1"/>
    <col min="8" max="8" width="9.140625" style="9" customWidth="1"/>
    <col min="9" max="10" width="9.140625" style="1" customWidth="1"/>
    <col min="11" max="12" width="9.00390625" style="0" customWidth="1"/>
    <col min="13" max="13" width="3.57421875" style="1" customWidth="1"/>
    <col min="14" max="14" width="20.7109375" style="0" customWidth="1"/>
    <col min="15" max="16384" width="9.00390625" style="0" customWidth="1"/>
  </cols>
  <sheetData>
    <row r="1" spans="1:14" s="11" customFormat="1" ht="15">
      <c r="A1" s="5" t="s">
        <v>1</v>
      </c>
      <c r="B1" s="10" t="s">
        <v>17</v>
      </c>
      <c r="C1" s="10"/>
      <c r="D1" s="10"/>
      <c r="E1" s="10" t="s">
        <v>18</v>
      </c>
      <c r="F1" s="10"/>
      <c r="G1" s="10"/>
      <c r="H1" s="4"/>
      <c r="I1" s="5" t="s">
        <v>19</v>
      </c>
      <c r="J1" s="5" t="s">
        <v>20</v>
      </c>
      <c r="M1" s="12" t="s">
        <v>21</v>
      </c>
      <c r="N1" s="12"/>
    </row>
    <row r="2" spans="1:10" ht="15">
      <c r="A2" s="13">
        <v>1</v>
      </c>
      <c r="B2" s="13">
        <f>Nevezők!G3</f>
        <v>0</v>
      </c>
      <c r="C2" s="13" t="s">
        <v>22</v>
      </c>
      <c r="D2" s="13">
        <f>Nevezők!G18</f>
        <v>0</v>
      </c>
      <c r="E2" s="13">
        <v>3</v>
      </c>
      <c r="F2" s="13" t="s">
        <v>23</v>
      </c>
      <c r="G2" s="13">
        <v>0</v>
      </c>
      <c r="H2" s="14" t="s">
        <v>24</v>
      </c>
      <c r="I2" s="7" t="s">
        <v>25</v>
      </c>
      <c r="J2" s="7"/>
    </row>
    <row r="3" spans="1:14" ht="15">
      <c r="A3" s="13">
        <v>2</v>
      </c>
      <c r="B3" s="13">
        <f>Nevezők!G7</f>
        <v>0</v>
      </c>
      <c r="C3" s="13" t="s">
        <v>22</v>
      </c>
      <c r="D3" s="13">
        <f>Nevezők!G14</f>
        <v>0</v>
      </c>
      <c r="E3" s="13">
        <v>3</v>
      </c>
      <c r="F3" s="13" t="s">
        <v>23</v>
      </c>
      <c r="G3" s="13">
        <v>0</v>
      </c>
      <c r="H3" s="15" t="s">
        <v>24</v>
      </c>
      <c r="I3" s="16" t="s">
        <v>25</v>
      </c>
      <c r="J3" s="7"/>
      <c r="M3" s="1" t="s">
        <v>26</v>
      </c>
      <c r="N3" s="17">
        <f>IF(AND(B33&lt;&gt;"",D33&lt;&gt;""),IF(E33&gt;G33,B33,D33),"")</f>
        <v>0</v>
      </c>
    </row>
    <row r="4" spans="1:14" ht="15">
      <c r="A4" s="13">
        <v>3</v>
      </c>
      <c r="B4" s="13">
        <f>Nevezők!G10</f>
        <v>0</v>
      </c>
      <c r="C4" s="13" t="s">
        <v>22</v>
      </c>
      <c r="D4" s="13">
        <f>Nevezők!G11</f>
        <v>0</v>
      </c>
      <c r="E4" s="13"/>
      <c r="F4" s="13" t="s">
        <v>23</v>
      </c>
      <c r="G4" s="13"/>
      <c r="H4" s="15" t="s">
        <v>24</v>
      </c>
      <c r="I4" s="16"/>
      <c r="J4" s="7"/>
      <c r="M4" s="1" t="s">
        <v>27</v>
      </c>
      <c r="N4" s="17">
        <f>IF(AND(B33&lt;&gt;"",D33&lt;&gt;""),IF(E33&gt;G33,D33,B33),"")</f>
        <v>0</v>
      </c>
    </row>
    <row r="5" spans="1:14" ht="15">
      <c r="A5" s="13">
        <v>4</v>
      </c>
      <c r="B5" s="13">
        <f>Nevezők!G6</f>
        <v>0</v>
      </c>
      <c r="C5" s="13" t="s">
        <v>22</v>
      </c>
      <c r="D5" s="13">
        <f>Nevezők!G15</f>
        <v>0</v>
      </c>
      <c r="E5" s="13">
        <v>3</v>
      </c>
      <c r="F5" s="13" t="s">
        <v>23</v>
      </c>
      <c r="G5" s="13">
        <v>0</v>
      </c>
      <c r="H5" s="15" t="s">
        <v>24</v>
      </c>
      <c r="I5" s="7" t="s">
        <v>25</v>
      </c>
      <c r="J5" s="7"/>
      <c r="M5" s="1" t="s">
        <v>28</v>
      </c>
      <c r="N5" s="17">
        <f>IF(AND(B32&lt;&gt;"",D32&lt;&gt;""),IF(E32&gt;G32,B32,D32),"")</f>
        <v>0</v>
      </c>
    </row>
    <row r="6" spans="1:14" ht="15">
      <c r="A6" s="13">
        <v>5</v>
      </c>
      <c r="B6" s="13">
        <f>Nevezők!G5</f>
        <v>0</v>
      </c>
      <c r="C6" s="13" t="s">
        <v>22</v>
      </c>
      <c r="D6" s="13">
        <f>Nevezők!G16</f>
        <v>0</v>
      </c>
      <c r="E6" s="13">
        <v>3</v>
      </c>
      <c r="F6" s="13" t="s">
        <v>23</v>
      </c>
      <c r="G6" s="13">
        <v>0</v>
      </c>
      <c r="H6" s="15" t="s">
        <v>24</v>
      </c>
      <c r="I6" s="7" t="s">
        <v>25</v>
      </c>
      <c r="J6" s="7"/>
      <c r="M6" s="1" t="s">
        <v>29</v>
      </c>
      <c r="N6" s="17">
        <f>IF(AND(B32&lt;&gt;"",D32&lt;&gt;""),IF(E32&gt;G32,D32,B32),"")</f>
        <v>0</v>
      </c>
    </row>
    <row r="7" spans="1:14" ht="15">
      <c r="A7" s="13">
        <v>6</v>
      </c>
      <c r="B7" s="13">
        <f>Nevezők!G8</f>
        <v>0</v>
      </c>
      <c r="C7" s="13" t="s">
        <v>22</v>
      </c>
      <c r="D7" s="13">
        <f>Nevezők!G13</f>
        <v>0</v>
      </c>
      <c r="E7" s="13">
        <v>3</v>
      </c>
      <c r="F7" s="13" t="s">
        <v>23</v>
      </c>
      <c r="G7" s="13">
        <v>0</v>
      </c>
      <c r="H7" s="15" t="s">
        <v>24</v>
      </c>
      <c r="I7" s="7" t="s">
        <v>25</v>
      </c>
      <c r="J7" s="7"/>
      <c r="M7" s="1" t="s">
        <v>30</v>
      </c>
      <c r="N7" s="17">
        <f>IF(AND(B31&lt;&gt;"",D31&lt;&gt;""),IF(E31&gt;G31,B31,D31),"")</f>
        <v>0</v>
      </c>
    </row>
    <row r="8" spans="1:14" ht="15">
      <c r="A8" s="13">
        <v>7</v>
      </c>
      <c r="B8" s="13">
        <f>Nevezők!G9</f>
        <v>0</v>
      </c>
      <c r="C8" s="13" t="s">
        <v>22</v>
      </c>
      <c r="D8" s="13">
        <f>Nevezők!G12</f>
        <v>0</v>
      </c>
      <c r="E8" s="13"/>
      <c r="F8" s="13" t="s">
        <v>23</v>
      </c>
      <c r="G8" s="13"/>
      <c r="H8" s="15" t="s">
        <v>24</v>
      </c>
      <c r="I8" s="16"/>
      <c r="J8" s="7"/>
      <c r="M8" s="1" t="s">
        <v>31</v>
      </c>
      <c r="N8" s="17">
        <f>IF(AND(B31&lt;&gt;"",D31&lt;&gt;""),IF(E31&gt;G31,D31,B31),"")</f>
        <v>0</v>
      </c>
    </row>
    <row r="9" spans="1:14" ht="15">
      <c r="A9" s="13">
        <v>8</v>
      </c>
      <c r="B9" s="13">
        <f>Nevezők!G4</f>
        <v>0</v>
      </c>
      <c r="C9" s="13" t="s">
        <v>22</v>
      </c>
      <c r="D9" s="13">
        <f>Nevezők!G17</f>
        <v>0</v>
      </c>
      <c r="E9" s="13">
        <v>3</v>
      </c>
      <c r="F9" s="13" t="s">
        <v>23</v>
      </c>
      <c r="G9" s="13">
        <v>0</v>
      </c>
      <c r="H9" s="18" t="s">
        <v>24</v>
      </c>
      <c r="I9" s="7" t="s">
        <v>25</v>
      </c>
      <c r="J9" s="7"/>
      <c r="M9" s="1" t="s">
        <v>32</v>
      </c>
      <c r="N9" s="17">
        <f>IF(AND(B30&lt;&gt;"",D30&lt;&gt;""),IF(E30&gt;G30,B30,D30),"")</f>
        <v>0</v>
      </c>
    </row>
    <row r="10" spans="1:14" ht="15">
      <c r="A10" s="19">
        <v>9</v>
      </c>
      <c r="B10" s="19">
        <f>IF(AND(G2&lt;&gt;"",E2&lt;&gt;""),IF(E2&gt;G2,D2,B2),"")</f>
        <v>0</v>
      </c>
      <c r="C10" s="19" t="s">
        <v>22</v>
      </c>
      <c r="D10" s="19">
        <f>IF(AND(E3&lt;&gt;"",G3&lt;&gt;""),IF(E3&gt;G3,D3,B3),"")</f>
        <v>0</v>
      </c>
      <c r="E10" s="19">
        <v>3</v>
      </c>
      <c r="F10" s="19" t="s">
        <v>23</v>
      </c>
      <c r="G10" s="19">
        <v>0</v>
      </c>
      <c r="H10" s="20" t="s">
        <v>33</v>
      </c>
      <c r="I10" s="7" t="s">
        <v>25</v>
      </c>
      <c r="J10" s="7"/>
      <c r="M10" s="1" t="s">
        <v>34</v>
      </c>
      <c r="N10" s="17">
        <f>IF(AND(B30&lt;&gt;"",D30&lt;&gt;""),IF(E30&gt;G30,D30,B30),"")</f>
        <v>0</v>
      </c>
    </row>
    <row r="11" spans="1:14" ht="15">
      <c r="A11" s="19">
        <v>10</v>
      </c>
      <c r="B11" s="19">
        <f>IF(AND(G4&lt;&gt;"",E4&lt;&gt;""),IF(E4&gt;G4,D4,B4),"")</f>
        <v>0</v>
      </c>
      <c r="C11" s="19" t="s">
        <v>22</v>
      </c>
      <c r="D11" s="19">
        <f>IF(AND(E5&lt;&gt;"",G5&lt;&gt;""),IF(E5&gt;G5,D5,B5),"")</f>
        <v>0</v>
      </c>
      <c r="E11" s="19">
        <v>3</v>
      </c>
      <c r="F11" s="19" t="s">
        <v>23</v>
      </c>
      <c r="G11" s="19">
        <v>0</v>
      </c>
      <c r="H11" s="21" t="s">
        <v>33</v>
      </c>
      <c r="I11" s="7" t="s">
        <v>25</v>
      </c>
      <c r="J11" s="7"/>
      <c r="M11" s="1" t="s">
        <v>35</v>
      </c>
      <c r="N11" s="17">
        <f>IF(AND(B29&lt;&gt;"",D29&lt;&gt;""),IF(E29&gt;G29,B29,D29),"")</f>
        <v>0</v>
      </c>
    </row>
    <row r="12" spans="1:14" ht="15">
      <c r="A12" s="19">
        <v>11</v>
      </c>
      <c r="B12" s="19">
        <f>IF(AND(G6&lt;&gt;"",E6&lt;&gt;""),IF(E6&gt;G6,D6,B6),"")</f>
        <v>0</v>
      </c>
      <c r="C12" s="19" t="s">
        <v>22</v>
      </c>
      <c r="D12" s="19">
        <f>IF(AND(E7&lt;&gt;"",G7&lt;&gt;""),IF(E7&gt;G7,D7,B7),"")</f>
        <v>0</v>
      </c>
      <c r="E12" s="19">
        <v>3</v>
      </c>
      <c r="F12" s="19" t="s">
        <v>23</v>
      </c>
      <c r="G12" s="19">
        <v>0</v>
      </c>
      <c r="H12" s="21" t="s">
        <v>33</v>
      </c>
      <c r="I12" s="7" t="s">
        <v>25</v>
      </c>
      <c r="J12" s="7"/>
      <c r="M12" s="1" t="s">
        <v>36</v>
      </c>
      <c r="N12" s="17">
        <f>IF(AND(B29&lt;&gt;"",D29&lt;&gt;""),IF(E29&gt;G29,D29,B29),"")</f>
        <v>0</v>
      </c>
    </row>
    <row r="13" spans="1:14" ht="15">
      <c r="A13" s="19">
        <v>12</v>
      </c>
      <c r="B13" s="19">
        <f>IF(AND(G8&lt;&gt;"",E8&lt;&gt;""),IF(E8&gt;G8,D8,B8),"")</f>
        <v>0</v>
      </c>
      <c r="C13" s="19" t="s">
        <v>22</v>
      </c>
      <c r="D13" s="19">
        <f>IF(AND(E9&lt;&gt;"",G9&lt;&gt;""),IF(E9&gt;G9,D9,B9),"")</f>
        <v>0</v>
      </c>
      <c r="E13" s="19">
        <v>3</v>
      </c>
      <c r="F13" s="19" t="s">
        <v>23</v>
      </c>
      <c r="G13" s="19">
        <v>0</v>
      </c>
      <c r="H13" s="22" t="s">
        <v>33</v>
      </c>
      <c r="I13" s="7" t="s">
        <v>25</v>
      </c>
      <c r="J13" s="7"/>
      <c r="M13" s="1" t="s">
        <v>37</v>
      </c>
      <c r="N13" s="17">
        <f>IF(AND(B28&lt;&gt;"",D28&lt;&gt;""),IF(E28&gt;G28,B28,D28),"")</f>
        <v>0</v>
      </c>
    </row>
    <row r="14" spans="1:14" ht="15">
      <c r="A14" s="23">
        <v>13</v>
      </c>
      <c r="B14" s="23">
        <f>IF(AND(G2&lt;&gt;"",E2&lt;&gt;""),IF(E2&gt;G2,B2,D2),"")</f>
        <v>0</v>
      </c>
      <c r="C14" s="23" t="s">
        <v>22</v>
      </c>
      <c r="D14" s="23">
        <f>IF(AND(G3&lt;&gt;"",E3&lt;&gt;""),IF(E3&gt;G3,B3,D3),"")</f>
        <v>0</v>
      </c>
      <c r="E14" s="23"/>
      <c r="F14" s="23" t="s">
        <v>23</v>
      </c>
      <c r="G14" s="23"/>
      <c r="H14" s="24" t="s">
        <v>38</v>
      </c>
      <c r="I14" s="16"/>
      <c r="J14" s="7"/>
      <c r="M14" s="1" t="s">
        <v>39</v>
      </c>
      <c r="N14" s="17">
        <f>IF(AND(B28&lt;&gt;"",D28&lt;&gt;""),IF(E28&gt;G28,D28,B28),"")</f>
        <v>0</v>
      </c>
    </row>
    <row r="15" spans="1:14" ht="15">
      <c r="A15" s="23">
        <v>14</v>
      </c>
      <c r="B15" s="23">
        <f>IF(AND(G4&lt;&gt;"",E4&lt;&gt;""),IF(E4&gt;G4,B4,D4),"")</f>
        <v>0</v>
      </c>
      <c r="C15" s="23" t="s">
        <v>22</v>
      </c>
      <c r="D15" s="23">
        <f>IF(AND(G5&lt;&gt;"",E5&lt;&gt;""),IF(E5&gt;G5,B5,D5),"")</f>
        <v>0</v>
      </c>
      <c r="E15" s="23"/>
      <c r="F15" s="23" t="s">
        <v>23</v>
      </c>
      <c r="G15" s="23"/>
      <c r="H15" s="25" t="s">
        <v>38</v>
      </c>
      <c r="I15" s="16"/>
      <c r="J15" s="7"/>
      <c r="M15" s="1" t="s">
        <v>40</v>
      </c>
      <c r="N15" s="17">
        <f>IF(AND(B27&lt;&gt;"",D27&lt;&gt;""),IF(E27&gt;G27,B27,D27),"")</f>
        <v>0</v>
      </c>
    </row>
    <row r="16" spans="1:14" ht="15">
      <c r="A16" s="23">
        <v>15</v>
      </c>
      <c r="B16" s="23">
        <f>IF(AND(G6&lt;&gt;"",E6&lt;&gt;""),IF(E6&gt;G6,B6,D6),"")</f>
        <v>0</v>
      </c>
      <c r="C16" s="23" t="s">
        <v>22</v>
      </c>
      <c r="D16" s="23">
        <f>IF(AND(G7&lt;&gt;"",E7&lt;&gt;""),IF(E7&gt;G7,B7,D7),"")</f>
        <v>0</v>
      </c>
      <c r="E16" s="23"/>
      <c r="F16" s="23" t="s">
        <v>23</v>
      </c>
      <c r="G16" s="23"/>
      <c r="H16" s="25" t="s">
        <v>38</v>
      </c>
      <c r="I16" s="16"/>
      <c r="J16" s="7"/>
      <c r="M16" s="1" t="s">
        <v>41</v>
      </c>
      <c r="N16" s="17">
        <f>IF(AND(B27&lt;&gt;"",D27&lt;&gt;""),IF(E27&gt;G27,D27,B27),"")</f>
        <v>0</v>
      </c>
    </row>
    <row r="17" spans="1:14" ht="15">
      <c r="A17" s="23">
        <v>16</v>
      </c>
      <c r="B17" s="23">
        <f>IF(AND(G8&lt;&gt;"",E8&lt;&gt;""),IF(E8&gt;G8,B8,D8),"")</f>
        <v>0</v>
      </c>
      <c r="C17" s="23" t="s">
        <v>22</v>
      </c>
      <c r="D17" s="23">
        <f>IF(AND(G9&lt;&gt;"",E9&lt;&gt;""),IF(E9&gt;G9,B9,D9),"")</f>
        <v>0</v>
      </c>
      <c r="E17" s="23"/>
      <c r="F17" s="23" t="s">
        <v>23</v>
      </c>
      <c r="G17" s="23"/>
      <c r="H17" s="26" t="s">
        <v>38</v>
      </c>
      <c r="I17" s="16"/>
      <c r="J17" s="7"/>
      <c r="M17" s="1" t="s">
        <v>42</v>
      </c>
      <c r="N17" s="17">
        <f>IF(AND(B26&lt;&gt;"",D26&lt;&gt;""),IF(E26&gt;G26,B26,D26),"")</f>
        <v>0</v>
      </c>
    </row>
    <row r="18" spans="1:14" ht="15">
      <c r="A18" s="27">
        <v>17</v>
      </c>
      <c r="B18" s="27">
        <f>IF(AND(E10&lt;&gt;"",G10&lt;&gt;""),IF(E10&gt;G10,D10,B10),"")</f>
        <v>0</v>
      </c>
      <c r="C18" s="27" t="s">
        <v>22</v>
      </c>
      <c r="D18" s="27">
        <f>IF(AND(E11&lt;&gt;"",G11&lt;&gt;""),IF(E11&gt;G11,D11,B11),"")</f>
        <v>0</v>
      </c>
      <c r="E18" s="27">
        <v>3</v>
      </c>
      <c r="F18" s="27" t="s">
        <v>23</v>
      </c>
      <c r="G18" s="27">
        <v>0</v>
      </c>
      <c r="H18" s="28" t="s">
        <v>43</v>
      </c>
      <c r="I18" s="7" t="s">
        <v>25</v>
      </c>
      <c r="J18" s="7"/>
      <c r="M18" s="1" t="s">
        <v>44</v>
      </c>
      <c r="N18" s="17">
        <f>IF(AND(B26&lt;&gt;"",D26&lt;&gt;""),IF(E26&gt;G26,D26,B26),"")</f>
        <v>0</v>
      </c>
    </row>
    <row r="19" spans="1:10" ht="15">
      <c r="A19" s="27">
        <v>18</v>
      </c>
      <c r="B19" s="27">
        <f>IF(AND(E12&lt;&gt;"",G12&lt;&gt;""),IF(E12&gt;G12,D12,B12),"")</f>
        <v>0</v>
      </c>
      <c r="C19" s="27" t="s">
        <v>22</v>
      </c>
      <c r="D19" s="27">
        <f>IF(AND(E13&lt;&gt;"",G13&lt;&gt;""),IF(E13&gt;G13,D13,B13),"")</f>
        <v>0</v>
      </c>
      <c r="E19" s="27">
        <v>3</v>
      </c>
      <c r="F19" s="27" t="s">
        <v>23</v>
      </c>
      <c r="G19" s="27">
        <v>0</v>
      </c>
      <c r="H19" s="29" t="s">
        <v>43</v>
      </c>
      <c r="I19" s="7" t="s">
        <v>25</v>
      </c>
      <c r="J19" s="7"/>
    </row>
    <row r="20" spans="1:10" ht="15">
      <c r="A20" s="30">
        <v>19</v>
      </c>
      <c r="B20" s="30">
        <f>IF(AND(E10&lt;&gt;"",G10&lt;&gt;""),IF(E10&gt;G10,B10,D10),"")</f>
        <v>0</v>
      </c>
      <c r="C20" s="30" t="s">
        <v>22</v>
      </c>
      <c r="D20" s="30">
        <f>IF(AND(E11&lt;&gt;"",G11&lt;&gt;""),IF(E11&gt;G11,B11,D11),"")</f>
        <v>0</v>
      </c>
      <c r="E20" s="30">
        <v>0</v>
      </c>
      <c r="F20" s="30" t="s">
        <v>23</v>
      </c>
      <c r="G20" s="30">
        <v>3</v>
      </c>
      <c r="H20" s="31" t="s">
        <v>45</v>
      </c>
      <c r="I20" s="7" t="s">
        <v>25</v>
      </c>
      <c r="J20" s="7"/>
    </row>
    <row r="21" spans="1:10" ht="15">
      <c r="A21" s="30">
        <v>20</v>
      </c>
      <c r="B21" s="30">
        <f>IF(AND(E12&lt;&gt;"",G12&lt;&gt;""),IF(E12&gt;G12,B12,D12),"")</f>
        <v>0</v>
      </c>
      <c r="C21" s="30" t="s">
        <v>22</v>
      </c>
      <c r="D21" s="30">
        <f>IF(AND(E13&lt;&gt;"",G13&lt;&gt;""),IF(E13&gt;G13,B13,D13),"")</f>
        <v>0</v>
      </c>
      <c r="E21" s="30">
        <v>0</v>
      </c>
      <c r="F21" s="30" t="s">
        <v>23</v>
      </c>
      <c r="G21" s="30">
        <v>3</v>
      </c>
      <c r="H21" s="32" t="s">
        <v>45</v>
      </c>
      <c r="I21" s="7" t="s">
        <v>25</v>
      </c>
      <c r="J21" s="7"/>
    </row>
    <row r="22" spans="1:10" ht="15">
      <c r="A22" s="33">
        <v>21</v>
      </c>
      <c r="B22" s="33">
        <f>IF(AND(E14&lt;&gt;"",G14&lt;&gt;""),IF(E14&gt;G14,D14,B14),"")</f>
        <v>0</v>
      </c>
      <c r="C22" s="33" t="s">
        <v>22</v>
      </c>
      <c r="D22" s="33">
        <f>IF(AND(E15&lt;&gt;"",G15&lt;&gt;""),IF(E15&gt;G15,D15,B15),"")</f>
        <v>0</v>
      </c>
      <c r="E22" s="33"/>
      <c r="F22" s="33" t="s">
        <v>23</v>
      </c>
      <c r="G22" s="33"/>
      <c r="H22" s="34" t="s">
        <v>46</v>
      </c>
      <c r="I22" s="16"/>
      <c r="J22" s="7"/>
    </row>
    <row r="23" spans="1:10" ht="15">
      <c r="A23" s="33">
        <v>22</v>
      </c>
      <c r="B23" s="33">
        <f>IF(AND(E16&lt;&gt;"",G16&lt;&gt;""),IF(E16&gt;G16,D16,B16),"")</f>
        <v>0</v>
      </c>
      <c r="C23" s="33" t="s">
        <v>22</v>
      </c>
      <c r="D23" s="33">
        <f>IF(AND(E17&lt;&gt;"",G17&lt;&gt;""),IF(E17&gt;G17,D17,B17),"")</f>
        <v>0</v>
      </c>
      <c r="E23" s="33"/>
      <c r="F23" s="33" t="s">
        <v>23</v>
      </c>
      <c r="G23" s="33"/>
      <c r="H23" s="35" t="s">
        <v>46</v>
      </c>
      <c r="I23" s="16"/>
      <c r="J23" s="7"/>
    </row>
    <row r="24" spans="1:10" ht="15">
      <c r="A24" s="13">
        <v>23</v>
      </c>
      <c r="B24" s="13">
        <f>IF(AND(E14&lt;&gt;"",G14&lt;&gt;""),IF(E14&gt;G14,B14,D14),"")</f>
        <v>0</v>
      </c>
      <c r="C24" s="13" t="s">
        <v>22</v>
      </c>
      <c r="D24" s="13">
        <f>IF(AND(E15&lt;&gt;"",G15&lt;&gt;""),IF(E15&gt;G15,B15,D15),"")</f>
        <v>0</v>
      </c>
      <c r="E24" s="13"/>
      <c r="F24" s="13" t="s">
        <v>23</v>
      </c>
      <c r="G24" s="13"/>
      <c r="H24" s="14" t="s">
        <v>47</v>
      </c>
      <c r="I24" s="16"/>
      <c r="J24" s="7"/>
    </row>
    <row r="25" spans="1:10" ht="15">
      <c r="A25" s="13">
        <v>24</v>
      </c>
      <c r="B25" s="13">
        <f>IF(AND(E16&lt;&gt;"",G16&lt;&gt;""),IF(E16&gt;G16,B16,D16),"")</f>
        <v>0</v>
      </c>
      <c r="C25" s="13" t="s">
        <v>22</v>
      </c>
      <c r="D25" s="13">
        <f>IF(AND(E17&lt;&gt;"",G17&lt;&gt;""),IF(E17&gt;G17,B17,D17),"")</f>
        <v>0</v>
      </c>
      <c r="E25" s="13"/>
      <c r="F25" s="13" t="s">
        <v>23</v>
      </c>
      <c r="G25" s="13"/>
      <c r="H25" s="18" t="s">
        <v>47</v>
      </c>
      <c r="I25" s="16"/>
      <c r="J25" s="7"/>
    </row>
    <row r="26" spans="1:10" ht="15">
      <c r="A26" s="36">
        <v>25</v>
      </c>
      <c r="B26" s="36">
        <f>IF(AND(E18&lt;&gt;"",G18&lt;&gt;""),IF(E18&gt;G18,D18,B18),"")</f>
        <v>0</v>
      </c>
      <c r="C26" s="36" t="s">
        <v>22</v>
      </c>
      <c r="D26" s="36">
        <f>IF(AND(E19&lt;&gt;"",G19&lt;&gt;""),IF(E19&gt;G19,D19,B19),"")</f>
        <v>0</v>
      </c>
      <c r="E26" s="36">
        <v>3</v>
      </c>
      <c r="F26" s="36" t="s">
        <v>23</v>
      </c>
      <c r="G26" s="36">
        <v>0</v>
      </c>
      <c r="H26" s="37" t="s">
        <v>48</v>
      </c>
      <c r="I26" s="7" t="s">
        <v>25</v>
      </c>
      <c r="J26" s="7"/>
    </row>
    <row r="27" spans="1:10" ht="15">
      <c r="A27" s="38">
        <v>26</v>
      </c>
      <c r="B27" s="38">
        <f>IF(AND(E18&lt;&gt;"",G18&lt;&gt;""),IF(E18&gt;G18,B18,D18),"")</f>
        <v>0</v>
      </c>
      <c r="C27" s="38" t="s">
        <v>22</v>
      </c>
      <c r="D27" s="38">
        <f>IF(AND(E19&lt;&gt;"",G19&lt;&gt;""),IF(E19&gt;G19,B19,D19),"")</f>
        <v>0</v>
      </c>
      <c r="E27" s="38">
        <v>3</v>
      </c>
      <c r="F27" s="38" t="s">
        <v>23</v>
      </c>
      <c r="G27" s="38">
        <v>0</v>
      </c>
      <c r="H27" s="39" t="s">
        <v>49</v>
      </c>
      <c r="I27" s="7" t="s">
        <v>25</v>
      </c>
      <c r="J27" s="7"/>
    </row>
    <row r="28" spans="1:10" ht="15">
      <c r="A28" s="33">
        <v>27</v>
      </c>
      <c r="B28" s="33">
        <f>IF(AND(E20&lt;&gt;"",G20&lt;&gt;""),IF(E20&gt;G20,D20,B20),"")</f>
        <v>0</v>
      </c>
      <c r="C28" s="33" t="s">
        <v>22</v>
      </c>
      <c r="D28" s="33">
        <f>IF(AND(E21&lt;&gt;"",G21&lt;&gt;""),IF(E21&gt;G21,D21,B21),"")</f>
        <v>0</v>
      </c>
      <c r="E28" s="33">
        <v>3</v>
      </c>
      <c r="F28" s="33" t="s">
        <v>23</v>
      </c>
      <c r="G28" s="33">
        <v>0</v>
      </c>
      <c r="H28" s="40" t="s">
        <v>50</v>
      </c>
      <c r="I28" s="7" t="s">
        <v>25</v>
      </c>
      <c r="J28" s="7"/>
    </row>
    <row r="29" spans="1:10" ht="15">
      <c r="A29" s="41">
        <v>28</v>
      </c>
      <c r="B29" s="41">
        <f>IF(AND(E20&lt;&gt;"",G20&lt;&gt;""),IF(E20&gt;G20,B20,D20),"")</f>
        <v>0</v>
      </c>
      <c r="C29" s="41" t="s">
        <v>22</v>
      </c>
      <c r="D29" s="41">
        <f>IF(AND(E21&lt;&gt;"",G21&lt;&gt;""),IF(E21&gt;G21,B21,D21),"")</f>
        <v>0</v>
      </c>
      <c r="E29" s="41"/>
      <c r="F29" s="41" t="s">
        <v>23</v>
      </c>
      <c r="G29" s="41"/>
      <c r="H29" s="42" t="s">
        <v>51</v>
      </c>
      <c r="I29" s="16"/>
      <c r="J29" s="7"/>
    </row>
    <row r="30" spans="1:10" ht="15">
      <c r="A30" s="43">
        <v>29</v>
      </c>
      <c r="B30" s="43">
        <f>IF(AND(E22&lt;&gt;"",G22&lt;&gt;""),IF(E22&gt;G22,D22,B22),"")</f>
        <v>0</v>
      </c>
      <c r="C30" s="43" t="s">
        <v>22</v>
      </c>
      <c r="D30" s="43">
        <f>IF(AND(E23&lt;&gt;"",G23&lt;&gt;""),IF(E23&gt;G23,D23,B23),"")</f>
        <v>0</v>
      </c>
      <c r="E30" s="43"/>
      <c r="F30" s="43" t="s">
        <v>23</v>
      </c>
      <c r="G30" s="43"/>
      <c r="H30" s="44" t="s">
        <v>52</v>
      </c>
      <c r="I30" s="16"/>
      <c r="J30" s="7"/>
    </row>
    <row r="31" spans="1:10" ht="15">
      <c r="A31" s="23">
        <v>30</v>
      </c>
      <c r="B31" s="23">
        <f>IF(AND(E22&lt;&gt;"",G22&lt;&gt;""),IF(E22&gt;G22,B22,D22),"")</f>
        <v>0</v>
      </c>
      <c r="C31" s="23" t="s">
        <v>22</v>
      </c>
      <c r="D31" s="23">
        <f>IF(AND(E23&lt;&gt;"",G23&lt;&gt;""),IF(E23&gt;G23,B23,D23),"")</f>
        <v>0</v>
      </c>
      <c r="E31" s="23"/>
      <c r="F31" s="23" t="s">
        <v>23</v>
      </c>
      <c r="G31" s="23"/>
      <c r="H31" s="45" t="s">
        <v>53</v>
      </c>
      <c r="I31" s="16"/>
      <c r="J31" s="7"/>
    </row>
    <row r="32" spans="1:10" ht="15">
      <c r="A32" s="33">
        <v>31</v>
      </c>
      <c r="B32" s="33">
        <f>IF(AND(E24&lt;&gt;"",G24&lt;&gt;""),IF(E24&gt;G24,D24,B24),"")</f>
        <v>0</v>
      </c>
      <c r="C32" s="33" t="s">
        <v>22</v>
      </c>
      <c r="D32" s="33">
        <f>IF(AND(E25&lt;&gt;"",G25&lt;&gt;""),IF(E25&gt;G25,D25,B25),"")</f>
        <v>0</v>
      </c>
      <c r="E32" s="33"/>
      <c r="F32" s="33" t="s">
        <v>23</v>
      </c>
      <c r="G32" s="33"/>
      <c r="H32" s="40" t="s">
        <v>54</v>
      </c>
      <c r="I32" s="16"/>
      <c r="J32" s="7"/>
    </row>
    <row r="33" spans="1:10" ht="15">
      <c r="A33" s="36">
        <v>32</v>
      </c>
      <c r="B33" s="36">
        <f>IF(AND(E24&lt;&gt;"",G24&lt;&gt;""),IF(E24&gt;G24,B24,D24),"")</f>
        <v>0</v>
      </c>
      <c r="C33" s="36" t="s">
        <v>22</v>
      </c>
      <c r="D33" s="36">
        <f>IF(AND(E25&lt;&gt;"",G25&lt;&gt;""),IF(E25&gt;G25,B25,D25),"")</f>
        <v>0</v>
      </c>
      <c r="E33" s="36"/>
      <c r="F33" s="36" t="s">
        <v>23</v>
      </c>
      <c r="G33" s="36"/>
      <c r="H33" s="37" t="s">
        <v>55</v>
      </c>
      <c r="I33" s="16"/>
      <c r="J33" s="7"/>
    </row>
  </sheetData>
  <sheetProtection selectLockedCells="1" selectUnlockedCells="1"/>
  <mergeCells count="3">
    <mergeCell ref="B1:D1"/>
    <mergeCell ref="E1:G1"/>
    <mergeCell ref="M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0" zoomScaleNormal="80" workbookViewId="0" topLeftCell="A1">
      <selection activeCell="L39" sqref="L39"/>
    </sheetView>
  </sheetViews>
  <sheetFormatPr defaultColWidth="8.00390625" defaultRowHeight="15"/>
  <cols>
    <col min="1" max="1" width="2.7109375" style="0" customWidth="1"/>
    <col min="2" max="5" width="20.28125" style="0" customWidth="1"/>
    <col min="6" max="6" width="20.28125" style="1" customWidth="1"/>
    <col min="7" max="10" width="20.28125" style="0" customWidth="1"/>
    <col min="11" max="11" width="2.7109375" style="0" customWidth="1"/>
    <col min="12" max="16384" width="9.00390625" style="0" customWidth="1"/>
  </cols>
  <sheetData>
    <row r="1" spans="6:7" ht="15">
      <c r="F1" s="13">
        <f>Nevezők!G3</f>
        <v>0</v>
      </c>
      <c r="G1" s="46">
        <f>Mérkőzések!E2</f>
        <v>3</v>
      </c>
    </row>
    <row r="2" spans="4:8" ht="15">
      <c r="D2" s="47">
        <f>Mérkőzések!E10</f>
        <v>3</v>
      </c>
      <c r="E2" s="19">
        <f>Mérkőzések!B10</f>
        <v>0</v>
      </c>
      <c r="F2" s="48">
        <f>Mérkőzések!I2</f>
        <v>0</v>
      </c>
      <c r="G2" s="23">
        <f>Mérkőzések!B14</f>
        <v>0</v>
      </c>
      <c r="H2" s="46">
        <f>Mérkőzések!E14</f>
        <v>0</v>
      </c>
    </row>
    <row r="3" spans="4:8" ht="15">
      <c r="D3" s="49"/>
      <c r="F3" s="13">
        <f>Nevezők!G18</f>
        <v>0</v>
      </c>
      <c r="G3" s="46">
        <f>Mérkőzések!G2</f>
        <v>0</v>
      </c>
      <c r="H3" s="50"/>
    </row>
    <row r="4" spans="3:9" ht="15">
      <c r="C4" s="47">
        <f>Mérkőzések!E20</f>
        <v>0</v>
      </c>
      <c r="D4" s="30">
        <f>Mérkőzések!B20</f>
        <v>0</v>
      </c>
      <c r="E4" s="48">
        <f>Mérkőzések!I10</f>
        <v>0</v>
      </c>
      <c r="G4" s="48">
        <f>Mérkőzések!I14</f>
        <v>0</v>
      </c>
      <c r="H4" s="13">
        <f>Mérkőzések!B24</f>
        <v>0</v>
      </c>
      <c r="I4" s="46">
        <f>Mérkőzések!E24</f>
        <v>0</v>
      </c>
    </row>
    <row r="5" spans="3:9" ht="15">
      <c r="C5" s="49"/>
      <c r="D5" s="49"/>
      <c r="F5" s="13">
        <f>Nevezők!G7</f>
        <v>0</v>
      </c>
      <c r="G5" s="46">
        <f>Mérkőzések!E3</f>
        <v>3</v>
      </c>
      <c r="H5" s="50"/>
      <c r="I5" s="50"/>
    </row>
    <row r="6" spans="3:9" ht="15">
      <c r="C6" s="49"/>
      <c r="D6" s="47">
        <f>Mérkőzések!G10</f>
        <v>0</v>
      </c>
      <c r="E6" s="19">
        <f>Mérkőzések!D10</f>
        <v>0</v>
      </c>
      <c r="F6" s="48">
        <f>Mérkőzések!I3</f>
        <v>0</v>
      </c>
      <c r="G6" s="23">
        <f>Mérkőzések!D14</f>
        <v>0</v>
      </c>
      <c r="H6" s="46">
        <f>Mérkőzések!G14</f>
        <v>0</v>
      </c>
      <c r="I6" s="50"/>
    </row>
    <row r="7" spans="3:9" ht="15">
      <c r="C7" s="49"/>
      <c r="F7" s="13">
        <f>Nevezők!G14</f>
        <v>0</v>
      </c>
      <c r="G7" s="46">
        <f>Mérkőzések!G3</f>
        <v>0</v>
      </c>
      <c r="I7" s="50"/>
    </row>
    <row r="8" spans="2:10" ht="15">
      <c r="B8" s="47">
        <f>Mérkőzések!E29</f>
        <v>0</v>
      </c>
      <c r="C8" s="41">
        <f>Mérkőzések!B29</f>
        <v>0</v>
      </c>
      <c r="D8" s="48">
        <f>Mérkőzések!I20</f>
        <v>0</v>
      </c>
      <c r="H8" s="48">
        <f>Mérkőzések!I24</f>
        <v>0</v>
      </c>
      <c r="I8" s="36">
        <f>Mérkőzések!B33</f>
        <v>0</v>
      </c>
      <c r="J8" s="46">
        <f>Mérkőzések!E33</f>
        <v>0</v>
      </c>
    </row>
    <row r="9" spans="2:10" ht="15">
      <c r="B9" s="49"/>
      <c r="C9" s="49"/>
      <c r="F9" s="13">
        <f>Nevezők!G10</f>
        <v>0</v>
      </c>
      <c r="G9" s="46">
        <f>Mérkőzések!E4</f>
        <v>0</v>
      </c>
      <c r="I9" s="50"/>
      <c r="J9" s="50"/>
    </row>
    <row r="10" spans="2:10" ht="15">
      <c r="B10" s="49"/>
      <c r="C10" s="49"/>
      <c r="D10" s="47">
        <f>Mérkőzések!E11</f>
        <v>3</v>
      </c>
      <c r="E10" s="19">
        <f>Mérkőzések!B11</f>
        <v>0</v>
      </c>
      <c r="F10" s="48">
        <f>Mérkőzések!I4</f>
        <v>0</v>
      </c>
      <c r="G10" s="23">
        <f>Mérkőzések!B15</f>
        <v>0</v>
      </c>
      <c r="H10" s="46">
        <f>Mérkőzések!E15</f>
        <v>0</v>
      </c>
      <c r="I10" s="50"/>
      <c r="J10" s="50"/>
    </row>
    <row r="11" spans="2:10" ht="15">
      <c r="B11" s="49"/>
      <c r="C11" s="49"/>
      <c r="D11" s="49"/>
      <c r="F11" s="13">
        <f>Mérkőzések!D4</f>
        <v>0</v>
      </c>
      <c r="G11" s="46">
        <f>Mérkőzések!G4</f>
        <v>0</v>
      </c>
      <c r="H11" s="50"/>
      <c r="I11" s="50"/>
      <c r="J11" s="50"/>
    </row>
    <row r="12" spans="2:10" ht="15">
      <c r="B12" s="49"/>
      <c r="C12" s="47">
        <f>Mérkőzések!G20</f>
        <v>3</v>
      </c>
      <c r="D12" s="30">
        <f>Mérkőzések!D20</f>
        <v>0</v>
      </c>
      <c r="E12" s="48">
        <f>Mérkőzések!I11</f>
        <v>0</v>
      </c>
      <c r="G12" s="48">
        <f>Mérkőzések!I15</f>
        <v>0</v>
      </c>
      <c r="H12" s="13">
        <f>Mérkőzések!D24</f>
        <v>0</v>
      </c>
      <c r="I12" s="46">
        <f>Mérkőzések!G24</f>
        <v>0</v>
      </c>
      <c r="J12" s="50"/>
    </row>
    <row r="13" spans="2:10" ht="15">
      <c r="B13" s="51"/>
      <c r="C13" s="50"/>
      <c r="D13" s="49"/>
      <c r="F13" s="13">
        <f>Nevezők!G6</f>
        <v>0</v>
      </c>
      <c r="G13" s="46">
        <f>Mérkőzések!E5</f>
        <v>3</v>
      </c>
      <c r="H13" s="50"/>
      <c r="I13" s="52"/>
      <c r="J13" s="50"/>
    </row>
    <row r="14" spans="2:10" ht="15">
      <c r="B14" s="51"/>
      <c r="C14" s="50"/>
      <c r="D14" s="47">
        <f>Mérkőzések!G11</f>
        <v>0</v>
      </c>
      <c r="E14" s="19">
        <f>Mérkőzések!D11</f>
        <v>0</v>
      </c>
      <c r="F14" s="48">
        <f>Mérkőzések!I5</f>
        <v>0</v>
      </c>
      <c r="G14" s="23">
        <f>Mérkőzések!D15</f>
        <v>0</v>
      </c>
      <c r="H14" s="46">
        <f>Mérkőzések!G15</f>
        <v>0</v>
      </c>
      <c r="I14" s="52"/>
      <c r="J14" s="50"/>
    </row>
    <row r="15" spans="2:10" ht="15">
      <c r="B15" s="49"/>
      <c r="C15" s="50"/>
      <c r="D15" s="53"/>
      <c r="F15" s="13">
        <f>Nevezők!G15</f>
        <v>0</v>
      </c>
      <c r="G15" s="46">
        <f>Mérkőzések!G5</f>
        <v>0</v>
      </c>
      <c r="I15" s="52"/>
      <c r="J15" s="54"/>
    </row>
    <row r="16" spans="2:10" ht="15">
      <c r="B16" s="55"/>
      <c r="C16" s="47"/>
      <c r="D16" s="56"/>
      <c r="F16" s="56"/>
      <c r="H16" s="33">
        <f>Mérkőzések!B32</f>
        <v>0</v>
      </c>
      <c r="I16" s="46">
        <f>Mérkőzések!E32</f>
        <v>0</v>
      </c>
      <c r="J16" s="54"/>
    </row>
    <row r="17" spans="1:11" ht="15">
      <c r="A17" s="57" t="s">
        <v>35</v>
      </c>
      <c r="B17" s="58">
        <f>Mérkőzések!N11</f>
        <v>0</v>
      </c>
      <c r="C17" s="48">
        <f>Mérkőzések!I29</f>
        <v>0</v>
      </c>
      <c r="D17" s="59"/>
      <c r="E17" s="60"/>
      <c r="F17" s="56"/>
      <c r="G17" s="61">
        <f>Mérkőzések!I32</f>
        <v>0</v>
      </c>
      <c r="H17" s="62" t="s">
        <v>56</v>
      </c>
      <c r="I17" s="48">
        <f>Mérkőzések!I33</f>
        <v>0</v>
      </c>
      <c r="J17" s="58">
        <f>Mérkőzések!N3</f>
        <v>0</v>
      </c>
      <c r="K17" s="57" t="s">
        <v>26</v>
      </c>
    </row>
    <row r="18" spans="2:10" ht="15">
      <c r="B18" s="49"/>
      <c r="C18" s="47"/>
      <c r="D18" s="56"/>
      <c r="H18" s="33">
        <f>Mérkőzések!D32</f>
        <v>0</v>
      </c>
      <c r="I18" s="46">
        <f>Mérkőzések!G32</f>
        <v>0</v>
      </c>
      <c r="J18" s="50"/>
    </row>
    <row r="19" spans="2:10" ht="15">
      <c r="B19" s="49"/>
      <c r="C19" s="50"/>
      <c r="D19" s="53"/>
      <c r="F19" s="13">
        <f>Nevezők!G5</f>
        <v>0</v>
      </c>
      <c r="G19" s="46">
        <f>Mérkőzések!E6</f>
        <v>3</v>
      </c>
      <c r="I19" s="52"/>
      <c r="J19" s="50"/>
    </row>
    <row r="20" spans="2:10" ht="15">
      <c r="B20" s="51"/>
      <c r="C20" s="50"/>
      <c r="D20" s="47">
        <f>Mérkőzések!E12</f>
        <v>3</v>
      </c>
      <c r="E20" s="19">
        <f>Mérkőzések!B12</f>
        <v>0</v>
      </c>
      <c r="F20" s="48">
        <f>Mérkőzések!I6</f>
        <v>0</v>
      </c>
      <c r="G20" s="23">
        <f>Mérkőzések!B16</f>
        <v>0</v>
      </c>
      <c r="H20" s="46">
        <f>Mérkőzések!E16</f>
        <v>0</v>
      </c>
      <c r="I20" s="52"/>
      <c r="J20" s="50"/>
    </row>
    <row r="21" spans="2:10" ht="15">
      <c r="B21" s="51"/>
      <c r="C21" s="50"/>
      <c r="D21" s="49"/>
      <c r="F21" s="13">
        <f>Nevezők!G16</f>
        <v>0</v>
      </c>
      <c r="G21" s="46">
        <f>Mérkőzések!G6</f>
        <v>0</v>
      </c>
      <c r="H21" s="50"/>
      <c r="I21" s="52"/>
      <c r="J21" s="50"/>
    </row>
    <row r="22" spans="2:10" ht="15">
      <c r="B22" s="49"/>
      <c r="C22" s="47">
        <f>Mérkőzések!E21</f>
        <v>0</v>
      </c>
      <c r="D22" s="30">
        <f>Mérkőzések!B21</f>
        <v>0</v>
      </c>
      <c r="E22" s="48">
        <f>Mérkőzések!I12</f>
        <v>0</v>
      </c>
      <c r="G22" s="48">
        <f>Mérkőzések!I16</f>
        <v>0</v>
      </c>
      <c r="H22" s="13">
        <f>Mérkőzések!B25</f>
        <v>0</v>
      </c>
      <c r="I22" s="46">
        <f>Mérkőzések!E25</f>
        <v>0</v>
      </c>
      <c r="J22" s="50"/>
    </row>
    <row r="23" spans="2:10" ht="15">
      <c r="B23" s="49"/>
      <c r="C23" s="49"/>
      <c r="D23" s="49"/>
      <c r="F23" s="13">
        <f>Nevezők!G8</f>
        <v>0</v>
      </c>
      <c r="G23" s="46">
        <f>Mérkőzések!E7</f>
        <v>3</v>
      </c>
      <c r="H23" s="50"/>
      <c r="I23" s="50"/>
      <c r="J23" s="50"/>
    </row>
    <row r="24" spans="2:10" ht="15">
      <c r="B24" s="49"/>
      <c r="C24" s="49"/>
      <c r="D24" s="47">
        <f>Mérkőzések!G12</f>
        <v>0</v>
      </c>
      <c r="E24" s="19">
        <f>Mérkőzések!D12</f>
        <v>0</v>
      </c>
      <c r="F24" s="48">
        <f>Mérkőzések!I7</f>
        <v>0</v>
      </c>
      <c r="G24" s="23">
        <f>Mérkőzések!D16</f>
        <v>0</v>
      </c>
      <c r="H24" s="46">
        <f>Mérkőzések!G16</f>
        <v>0</v>
      </c>
      <c r="I24" s="50"/>
      <c r="J24" s="50"/>
    </row>
    <row r="25" spans="2:10" ht="15">
      <c r="B25" s="49"/>
      <c r="C25" s="49"/>
      <c r="F25" s="13">
        <f>Mérkőzések!D7</f>
        <v>0</v>
      </c>
      <c r="G25" s="46">
        <f>Mérkőzések!G7</f>
        <v>0</v>
      </c>
      <c r="I25" s="50"/>
      <c r="J25" s="50"/>
    </row>
    <row r="26" spans="2:10" ht="15">
      <c r="B26" s="47">
        <f>Mérkőzések!G29</f>
        <v>0</v>
      </c>
      <c r="C26" s="41">
        <f>Mérkőzések!D29</f>
        <v>0</v>
      </c>
      <c r="D26" s="48">
        <f>Mérkőzések!I21</f>
        <v>0</v>
      </c>
      <c r="H26" s="48">
        <f>Mérkőzések!I25</f>
        <v>0</v>
      </c>
      <c r="I26" s="36">
        <f>Mérkőzések!D33</f>
        <v>0</v>
      </c>
      <c r="J26" s="46">
        <f>Mérkőzések!G33</f>
        <v>0</v>
      </c>
    </row>
    <row r="27" spans="3:9" ht="15">
      <c r="C27" s="49"/>
      <c r="F27" s="13">
        <f>Nevezők!G9</f>
        <v>0</v>
      </c>
      <c r="G27" s="46">
        <f>Mérkőzések!E8</f>
        <v>0</v>
      </c>
      <c r="I27" s="50"/>
    </row>
    <row r="28" spans="3:9" ht="15">
      <c r="C28" s="49"/>
      <c r="D28" s="47">
        <f>Mérkőzések!E13</f>
        <v>3</v>
      </c>
      <c r="E28" s="19">
        <f>Mérkőzések!B13</f>
        <v>0</v>
      </c>
      <c r="F28" s="48">
        <f>Mérkőzések!I8</f>
        <v>0</v>
      </c>
      <c r="G28" s="23">
        <f>Mérkőzések!B17</f>
        <v>0</v>
      </c>
      <c r="H28" s="46">
        <f>Mérkőzések!E17</f>
        <v>0</v>
      </c>
      <c r="I28" s="50"/>
    </row>
    <row r="29" spans="3:9" ht="15">
      <c r="C29" s="49"/>
      <c r="D29" s="49"/>
      <c r="F29" s="13">
        <f>Nevezők!G12</f>
        <v>0</v>
      </c>
      <c r="G29" s="46">
        <f>Mérkőzések!G8</f>
        <v>0</v>
      </c>
      <c r="H29" s="50"/>
      <c r="I29" s="50"/>
    </row>
    <row r="30" spans="3:9" ht="15">
      <c r="C30" s="47">
        <f>Mérkőzések!G21</f>
        <v>3</v>
      </c>
      <c r="D30" s="30">
        <f>Mérkőzések!D21</f>
        <v>0</v>
      </c>
      <c r="E30" s="48">
        <f>Mérkőzések!I13</f>
        <v>0</v>
      </c>
      <c r="G30" s="48">
        <f>Mérkőzések!I17</f>
        <v>0</v>
      </c>
      <c r="H30" s="13">
        <f>Mérkőzések!D25</f>
        <v>0</v>
      </c>
      <c r="I30" s="46">
        <f>Mérkőzések!G25</f>
        <v>0</v>
      </c>
    </row>
    <row r="31" spans="4:8" ht="15">
      <c r="D31" s="49"/>
      <c r="F31" s="13">
        <f>Nevezők!G17</f>
        <v>0</v>
      </c>
      <c r="G31" s="46">
        <f>Mérkőzések!G9</f>
        <v>0</v>
      </c>
      <c r="H31" s="50"/>
    </row>
    <row r="32" spans="4:8" ht="15">
      <c r="D32" s="47">
        <f>Mérkőzések!G13</f>
        <v>0</v>
      </c>
      <c r="E32" s="19">
        <f>Mérkőzések!D13</f>
        <v>0</v>
      </c>
      <c r="F32" s="48">
        <f>Mérkőzések!I9</f>
        <v>0</v>
      </c>
      <c r="G32" s="23">
        <f>Mérkőzések!D17</f>
        <v>0</v>
      </c>
      <c r="H32" s="46">
        <f>Mérkőzések!G17</f>
        <v>0</v>
      </c>
    </row>
    <row r="33" spans="2:8" ht="15">
      <c r="B33" s="53"/>
      <c r="C33" s="53"/>
      <c r="D33" s="53"/>
      <c r="F33" s="13">
        <f>Nevezők!G4</f>
        <v>0</v>
      </c>
      <c r="G33" s="46">
        <f>Mérkőzések!E9</f>
        <v>3</v>
      </c>
      <c r="H33" s="50"/>
    </row>
    <row r="34" spans="2:8" ht="15">
      <c r="B34" s="53"/>
      <c r="C34" s="53"/>
      <c r="D34" s="53"/>
      <c r="H34" s="50"/>
    </row>
    <row r="35" spans="2:10" ht="15">
      <c r="B35" s="63"/>
      <c r="C35" s="63"/>
      <c r="D35" s="63"/>
      <c r="H35" s="54" t="s">
        <v>57</v>
      </c>
      <c r="I35" s="54"/>
      <c r="J35" s="54"/>
    </row>
    <row r="36" spans="2:9" ht="15">
      <c r="B36" s="53"/>
      <c r="C36" s="64"/>
      <c r="D36" s="56"/>
      <c r="H36" s="33">
        <f>Mérkőzések!B22</f>
        <v>0</v>
      </c>
      <c r="I36" s="46">
        <f>Mérkőzések!E22</f>
        <v>0</v>
      </c>
    </row>
    <row r="37" spans="2:10" ht="15">
      <c r="B37" s="64"/>
      <c r="C37" s="56"/>
      <c r="D37" s="65"/>
      <c r="H37" s="48">
        <f>Mérkőzések!I22</f>
        <v>0</v>
      </c>
      <c r="I37" s="45">
        <f>Mérkőzések!B31</f>
        <v>0</v>
      </c>
      <c r="J37" s="46">
        <f>Mérkőzések!E31</f>
        <v>0</v>
      </c>
    </row>
    <row r="38" spans="2:10" ht="15">
      <c r="B38" s="65"/>
      <c r="C38" s="66"/>
      <c r="D38" s="56"/>
      <c r="H38" s="33">
        <f>Mérkőzések!D22</f>
        <v>0</v>
      </c>
      <c r="I38" s="48">
        <f>Mérkőzések!I31</f>
        <v>0</v>
      </c>
      <c r="J38" s="54"/>
    </row>
    <row r="39" spans="1:11" ht="15">
      <c r="A39" s="57" t="s">
        <v>40</v>
      </c>
      <c r="B39" s="56"/>
      <c r="C39" s="67"/>
      <c r="D39" s="53"/>
      <c r="I39" s="68" t="s">
        <v>58</v>
      </c>
      <c r="J39" s="58">
        <f>Mérkőzések!N7</f>
        <v>0</v>
      </c>
      <c r="K39" s="57" t="s">
        <v>30</v>
      </c>
    </row>
    <row r="40" spans="2:10" ht="15">
      <c r="B40" s="53"/>
      <c r="C40" s="64"/>
      <c r="D40" s="56"/>
      <c r="H40" s="33">
        <f>Mérkőzések!B23</f>
        <v>0</v>
      </c>
      <c r="I40" s="46">
        <f>Mérkőzések!E23</f>
        <v>0</v>
      </c>
      <c r="J40" s="50"/>
    </row>
    <row r="41" spans="2:10" ht="15">
      <c r="B41" s="64"/>
      <c r="C41" s="56"/>
      <c r="D41" s="65"/>
      <c r="H41" s="48">
        <f>Mérkőzések!I23</f>
        <v>0</v>
      </c>
      <c r="I41" s="45">
        <f>Mérkőzések!D31</f>
        <v>0</v>
      </c>
      <c r="J41" s="46">
        <f>Mérkőzések!G31</f>
        <v>0</v>
      </c>
    </row>
    <row r="42" spans="2:9" ht="15">
      <c r="B42" s="53"/>
      <c r="C42" s="64"/>
      <c r="D42" s="56"/>
      <c r="H42" s="33">
        <f>Mérkőzések!D23</f>
        <v>0</v>
      </c>
      <c r="I42" s="46">
        <f>Mérkőzések!G23</f>
        <v>0</v>
      </c>
    </row>
    <row r="43" spans="2:9" ht="15">
      <c r="B43" s="53"/>
      <c r="C43" s="53"/>
      <c r="D43" s="53"/>
      <c r="I43" s="50"/>
    </row>
    <row r="44" spans="2:10" ht="15">
      <c r="B44" s="59"/>
      <c r="C44" s="59"/>
      <c r="D44" s="53"/>
      <c r="I44" s="69"/>
      <c r="J44" s="70"/>
    </row>
    <row r="45" spans="2:10" ht="15">
      <c r="B45" s="64"/>
      <c r="C45" s="56"/>
      <c r="D45" s="53"/>
      <c r="I45" s="43">
        <f>Mérkőzések!B30</f>
        <v>0</v>
      </c>
      <c r="J45" s="46">
        <f>Mérkőzések!E30</f>
        <v>0</v>
      </c>
    </row>
    <row r="46" spans="1:11" ht="15">
      <c r="A46" s="57" t="s">
        <v>42</v>
      </c>
      <c r="B46" s="56"/>
      <c r="C46" s="59"/>
      <c r="D46" s="71"/>
      <c r="H46" s="72">
        <f>Mérkőzések!I30</f>
        <v>0</v>
      </c>
      <c r="I46" s="73" t="s">
        <v>59</v>
      </c>
      <c r="J46" s="58">
        <f>Mérkőzések!N9</f>
        <v>0</v>
      </c>
      <c r="K46" s="57" t="s">
        <v>32</v>
      </c>
    </row>
    <row r="47" spans="2:10" ht="15">
      <c r="B47" s="64"/>
      <c r="C47" s="56"/>
      <c r="D47" s="53"/>
      <c r="I47" s="43">
        <f>Mérkőzések!D30</f>
        <v>0</v>
      </c>
      <c r="J47" s="46">
        <f>Mérkőzések!G30</f>
        <v>0</v>
      </c>
    </row>
    <row r="48" spans="2:4" ht="15">
      <c r="B48" s="53"/>
      <c r="C48" s="53"/>
      <c r="D48" s="53"/>
    </row>
  </sheetData>
  <sheetProtection selectLockedCells="1" selectUnlockedCells="1"/>
  <mergeCells count="1">
    <mergeCell ref="H35:J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 8300</cp:lastModifiedBy>
  <cp:lastPrinted>2012-07-14T14:20:03Z</cp:lastPrinted>
  <dcterms:created xsi:type="dcterms:W3CDTF">2012-07-06T11:56:32Z</dcterms:created>
  <dcterms:modified xsi:type="dcterms:W3CDTF">2019-05-21T13:40:09Z</dcterms:modified>
  <cp:category/>
  <cp:version/>
  <cp:contentType/>
  <cp:contentStatus/>
</cp:coreProperties>
</file>